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6(2025)" sheetId="2" r:id="rId1"/>
  </sheets>
  <definedNames>
    <definedName name="_xlnm.Print_Titles" localSheetId="0">'16(2025)'!$1:$7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9" i="2"/>
  <c r="C11" i="2"/>
  <c r="C12" i="2"/>
  <c r="C10" i="2"/>
  <c r="C13" i="2"/>
  <c r="C15" i="2"/>
  <c r="C16" i="2"/>
  <c r="C14" i="2"/>
  <c r="C19" i="2"/>
  <c r="C17" i="2"/>
  <c r="C8" i="2"/>
  <c r="D18" i="2"/>
  <c r="D19" i="2"/>
  <c r="D17" i="2"/>
  <c r="E17" i="2"/>
  <c r="F17" i="2"/>
  <c r="D15" i="2"/>
  <c r="D16" i="2"/>
  <c r="D14" i="2"/>
  <c r="E14" i="2"/>
  <c r="F14" i="2"/>
  <c r="D11" i="2"/>
  <c r="D12" i="2"/>
  <c r="D10" i="2"/>
  <c r="E10" i="2"/>
  <c r="F10" i="2"/>
  <c r="D13" i="2"/>
  <c r="D9" i="2"/>
  <c r="D8" i="2"/>
  <c r="E8" i="2"/>
  <c r="F8" i="2"/>
</calcChain>
</file>

<file path=xl/sharedStrings.xml><?xml version="1.0" encoding="utf-8"?>
<sst xmlns="http://schemas.openxmlformats.org/spreadsheetml/2006/main" count="24" uniqueCount="21">
  <si>
    <t>POR SEXO, SEGÚN FACULTAD Y TÍTULO OBTENIDO: AÑO 2024</t>
  </si>
  <si>
    <t>Facultad y título obtenido</t>
  </si>
  <si>
    <t xml:space="preserve">Graduados </t>
  </si>
  <si>
    <t>Total</t>
  </si>
  <si>
    <t>Porcentaje (1)</t>
  </si>
  <si>
    <t>Sexo</t>
  </si>
  <si>
    <t>Hombres</t>
  </si>
  <si>
    <t>Mujeres</t>
  </si>
  <si>
    <t>TOTAL</t>
  </si>
  <si>
    <t>Facultad de Ciencias Náuticas</t>
  </si>
  <si>
    <t>Facultad de Transporte Marítimo</t>
  </si>
  <si>
    <t>- Cantidad nula o cero.</t>
  </si>
  <si>
    <t>Fuente: Dirección de Planificación de la Universidad Marítima Internacional de Panamá (UMIP).</t>
  </si>
  <si>
    <t>(1) De existir diferencia entre el total y los parciales, se debe al redondeo.</t>
  </si>
  <si>
    <t>Vicerrectoría de Investigación, Posgrado y Extensión</t>
  </si>
  <si>
    <t>Facultad de Ciencias del Mar, Licenciatura</t>
  </si>
  <si>
    <t>Licenciatura</t>
  </si>
  <si>
    <t>Posgrado</t>
  </si>
  <si>
    <t>Facultad de Ingeniería Civil Marítima, Licenciatura</t>
  </si>
  <si>
    <t>Maestría</t>
  </si>
  <si>
    <t xml:space="preserve">Cuadro 16. GRADUADOS EN LA UNIVERSIDAD MARÍTIMA INTERNACIONAL DE PANAMÁ,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</si>
</sst>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#,##0.0"/>
    <numFmt numFmtId="165" formatCode="#,##0;&quot;-&quot;;&quot;-&quot;"/>
    <numFmt numFmtId="166" formatCode="0.0"/>
    <numFmt numFmtId="167" formatCode="0.0;[Red]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2" xfId="0" applyFont="1" applyFill="1" applyBorder="1"/>
    <xf numFmtId="164" fontId="2" fillId="0" borderId="3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right"/>
    </xf>
    <xf numFmtId="3" fontId="1" fillId="0" borderId="3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3" xfId="0" applyNumberFormat="1" applyFont="1" applyFill="1" applyBorder="1"/>
    <xf numFmtId="165" fontId="2" fillId="0" borderId="2" xfId="0" applyNumberFormat="1" applyFont="1" applyFill="1" applyBorder="1"/>
    <xf numFmtId="165" fontId="2" fillId="0" borderId="3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6" fontId="1" fillId="0" borderId="3" xfId="0" applyNumberFormat="1" applyFont="1" applyFill="1" applyBorder="1"/>
    <xf numFmtId="165" fontId="1" fillId="0" borderId="3" xfId="0" applyNumberFormat="1" applyFont="1" applyFill="1" applyBorder="1"/>
    <xf numFmtId="165" fontId="1" fillId="0" borderId="2" xfId="0" applyNumberFormat="1" applyFont="1" applyFill="1" applyBorder="1"/>
    <xf numFmtId="0" fontId="2" fillId="0" borderId="1" xfId="0" applyFont="1" applyFill="1" applyBorder="1"/>
    <xf numFmtId="0" fontId="1" fillId="0" borderId="4" xfId="0" applyFont="1" applyFill="1" applyBorder="1"/>
    <xf numFmtId="164" fontId="2" fillId="0" borderId="4" xfId="0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right"/>
    </xf>
    <xf numFmtId="164" fontId="2" fillId="0" borderId="0" xfId="0" applyNumberFormat="1" applyFont="1" applyFill="1" applyBorder="1"/>
    <xf numFmtId="49" fontId="2" fillId="0" borderId="0" xfId="0" applyNumberFormat="1" applyFont="1" applyFill="1" applyBorder="1"/>
    <xf numFmtId="49" fontId="2" fillId="0" borderId="0" xfId="0" applyNumberFormat="1" applyFont="1" applyFill="1"/>
    <xf numFmtId="167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3" fontId="1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166" fontId="1" fillId="0" borderId="3" xfId="0" applyNumberFormat="1" applyFont="1" applyFill="1" applyBorder="1" applyAlignment="1"/>
    <xf numFmtId="165" fontId="1" fillId="0" borderId="0" xfId="0" applyNumberFormat="1" applyFont="1" applyFill="1"/>
    <xf numFmtId="165" fontId="2" fillId="0" borderId="0" xfId="0" applyNumberFormat="1" applyFont="1" applyFill="1"/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.28515625" style="2" customWidth="1"/>
    <col min="2" max="2" width="43.28515625" style="2" customWidth="1"/>
    <col min="3" max="3" width="12.28515625" style="3" customWidth="1"/>
    <col min="4" max="4" width="12.28515625" style="4" customWidth="1"/>
    <col min="5" max="5" width="12.28515625" style="2" customWidth="1"/>
    <col min="6" max="6" width="12.28515625" style="5" customWidth="1"/>
    <col min="7" max="7" width="11.42578125" style="1"/>
    <col min="8" max="16384" width="11.42578125" style="2"/>
  </cols>
  <sheetData>
    <row r="1" spans="1:9" ht="17.25" customHeight="1" x14ac:dyDescent="0.2">
      <c r="A1" s="41" t="s">
        <v>20</v>
      </c>
      <c r="B1" s="41"/>
      <c r="C1" s="41"/>
      <c r="D1" s="41"/>
      <c r="E1" s="41"/>
      <c r="F1" s="41"/>
    </row>
    <row r="2" spans="1:9" ht="17.25" customHeight="1" x14ac:dyDescent="0.2">
      <c r="A2" s="41" t="s">
        <v>0</v>
      </c>
      <c r="B2" s="41"/>
      <c r="C2" s="41"/>
      <c r="D2" s="41"/>
      <c r="E2" s="41"/>
      <c r="F2" s="41"/>
    </row>
    <row r="3" spans="1:9" ht="9.75" customHeight="1" x14ac:dyDescent="0.2">
      <c r="G3" s="6"/>
    </row>
    <row r="4" spans="1:9" ht="21.75" customHeight="1" x14ac:dyDescent="0.2">
      <c r="A4" s="42" t="s">
        <v>1</v>
      </c>
      <c r="B4" s="42"/>
      <c r="C4" s="42" t="s">
        <v>2</v>
      </c>
      <c r="D4" s="42"/>
      <c r="E4" s="42"/>
      <c r="F4" s="42"/>
    </row>
    <row r="5" spans="1:9" ht="23.25" customHeight="1" x14ac:dyDescent="0.2">
      <c r="A5" s="42"/>
      <c r="B5" s="42"/>
      <c r="C5" s="42" t="s">
        <v>3</v>
      </c>
      <c r="D5" s="43" t="s">
        <v>4</v>
      </c>
      <c r="E5" s="42" t="s">
        <v>5</v>
      </c>
      <c r="F5" s="42"/>
      <c r="G5" s="6"/>
    </row>
    <row r="6" spans="1:9" ht="23.25" customHeight="1" x14ac:dyDescent="0.2">
      <c r="A6" s="42"/>
      <c r="B6" s="42"/>
      <c r="C6" s="42"/>
      <c r="D6" s="43"/>
      <c r="E6" s="39" t="s">
        <v>6</v>
      </c>
      <c r="F6" s="39" t="s">
        <v>7</v>
      </c>
    </row>
    <row r="7" spans="1:9" ht="12" customHeight="1" x14ac:dyDescent="0.2">
      <c r="C7" s="7"/>
      <c r="D7" s="8"/>
      <c r="E7" s="9"/>
      <c r="F7" s="10"/>
    </row>
    <row r="8" spans="1:9" s="13" customFormat="1" ht="20.100000000000001" customHeight="1" x14ac:dyDescent="0.2">
      <c r="A8" s="44" t="s">
        <v>8</v>
      </c>
      <c r="B8" s="44"/>
      <c r="C8" s="11">
        <f>SUM(C9,C10,C13,C14,C17)</f>
        <v>217</v>
      </c>
      <c r="D8" s="36">
        <f t="shared" ref="D8:F8" si="0">SUM(D9,D10,D13,D14,D17)</f>
        <v>100</v>
      </c>
      <c r="E8" s="11">
        <f t="shared" si="0"/>
        <v>147</v>
      </c>
      <c r="F8" s="32">
        <f t="shared" si="0"/>
        <v>70</v>
      </c>
      <c r="G8" s="12"/>
    </row>
    <row r="9" spans="1:9" s="3" customFormat="1" ht="27" customHeight="1" x14ac:dyDescent="0.2">
      <c r="A9" s="40" t="s">
        <v>15</v>
      </c>
      <c r="B9" s="40"/>
      <c r="C9" s="19">
        <f>SUM(E9:F9)</f>
        <v>6</v>
      </c>
      <c r="D9" s="34">
        <f>C9/$C$8*100</f>
        <v>2.7649769585253456</v>
      </c>
      <c r="E9" s="14">
        <v>2</v>
      </c>
      <c r="F9" s="15">
        <v>4</v>
      </c>
      <c r="G9" s="6"/>
      <c r="H9" s="37"/>
    </row>
    <row r="10" spans="1:9" s="3" customFormat="1" ht="27" customHeight="1" x14ac:dyDescent="0.2">
      <c r="A10" s="40" t="s">
        <v>9</v>
      </c>
      <c r="B10" s="40"/>
      <c r="C10" s="19">
        <f>SUM(C11:C12)</f>
        <v>124</v>
      </c>
      <c r="D10" s="18">
        <f t="shared" ref="D10:F10" si="1">SUM(D11:D12)</f>
        <v>57.142857142857139</v>
      </c>
      <c r="E10" s="19">
        <f t="shared" si="1"/>
        <v>105</v>
      </c>
      <c r="F10" s="20">
        <f t="shared" si="1"/>
        <v>19</v>
      </c>
      <c r="G10" s="6"/>
      <c r="H10" s="38"/>
    </row>
    <row r="11" spans="1:9" s="3" customFormat="1" ht="18" customHeight="1" x14ac:dyDescent="0.2">
      <c r="A11" s="2"/>
      <c r="B11" s="2" t="s">
        <v>16</v>
      </c>
      <c r="C11" s="19">
        <f t="shared" ref="C11:C19" si="2">SUM(E11:F11)</f>
        <v>119</v>
      </c>
      <c r="D11" s="34">
        <f>C11/$C$8*100</f>
        <v>54.838709677419352</v>
      </c>
      <c r="E11" s="33">
        <v>101</v>
      </c>
      <c r="F11" s="10">
        <v>18</v>
      </c>
      <c r="G11" s="6"/>
      <c r="H11" s="38"/>
    </row>
    <row r="12" spans="1:9" ht="18" customHeight="1" x14ac:dyDescent="0.2">
      <c r="B12" s="2" t="s">
        <v>17</v>
      </c>
      <c r="C12" s="19">
        <f t="shared" si="2"/>
        <v>5</v>
      </c>
      <c r="D12" s="34">
        <f>C12/$C$8*100</f>
        <v>2.3041474654377883</v>
      </c>
      <c r="E12" s="16">
        <v>4</v>
      </c>
      <c r="F12" s="17">
        <v>1</v>
      </c>
    </row>
    <row r="13" spans="1:9" s="3" customFormat="1" ht="27" customHeight="1" x14ac:dyDescent="0.2">
      <c r="A13" s="40" t="s">
        <v>18</v>
      </c>
      <c r="B13" s="40"/>
      <c r="C13" s="19">
        <f t="shared" si="2"/>
        <v>9</v>
      </c>
      <c r="D13" s="34">
        <f>C13/$C$8*100</f>
        <v>4.1474654377880187</v>
      </c>
      <c r="E13" s="35">
        <v>7</v>
      </c>
      <c r="F13" s="9">
        <v>2</v>
      </c>
      <c r="G13" s="6"/>
    </row>
    <row r="14" spans="1:9" s="3" customFormat="1" ht="27" customHeight="1" x14ac:dyDescent="0.2">
      <c r="A14" s="40" t="s">
        <v>10</v>
      </c>
      <c r="B14" s="40"/>
      <c r="C14" s="19">
        <f>SUM(C15:C16)</f>
        <v>18</v>
      </c>
      <c r="D14" s="18">
        <f t="shared" ref="D14:F14" si="3">SUM(D15:D16)</f>
        <v>8.2949308755760374</v>
      </c>
      <c r="E14" s="19">
        <f t="shared" si="3"/>
        <v>7</v>
      </c>
      <c r="F14" s="20">
        <f t="shared" si="3"/>
        <v>11</v>
      </c>
      <c r="G14" s="6"/>
    </row>
    <row r="15" spans="1:9" s="3" customFormat="1" ht="18" customHeight="1" x14ac:dyDescent="0.2">
      <c r="A15" s="2"/>
      <c r="B15" s="2" t="s">
        <v>16</v>
      </c>
      <c r="C15" s="19">
        <f t="shared" si="2"/>
        <v>16</v>
      </c>
      <c r="D15" s="34">
        <f>C15/$C$8*100</f>
        <v>7.3732718894009217</v>
      </c>
      <c r="E15" s="14">
        <v>5</v>
      </c>
      <c r="F15" s="15">
        <v>11</v>
      </c>
      <c r="G15" s="1"/>
      <c r="H15" s="2"/>
      <c r="I15" s="2"/>
    </row>
    <row r="16" spans="1:9" s="3" customFormat="1" ht="18" customHeight="1" x14ac:dyDescent="0.2">
      <c r="A16" s="2"/>
      <c r="B16" s="1" t="s">
        <v>19</v>
      </c>
      <c r="C16" s="19">
        <f t="shared" si="2"/>
        <v>2</v>
      </c>
      <c r="D16" s="34">
        <f>C16/$C$8*100</f>
        <v>0.92165898617511521</v>
      </c>
      <c r="E16" s="16">
        <v>2</v>
      </c>
      <c r="F16" s="17">
        <v>0</v>
      </c>
      <c r="G16" s="6"/>
    </row>
    <row r="17" spans="1:9" s="3" customFormat="1" ht="27" customHeight="1" x14ac:dyDescent="0.2">
      <c r="A17" s="40" t="s">
        <v>14</v>
      </c>
      <c r="B17" s="40"/>
      <c r="C17" s="19">
        <f>SUM(C18:C19)</f>
        <v>60</v>
      </c>
      <c r="D17" s="18">
        <f t="shared" ref="D17:F17" si="4">SUM(D18:D19)</f>
        <v>27.649769585253456</v>
      </c>
      <c r="E17" s="19">
        <f t="shared" si="4"/>
        <v>26</v>
      </c>
      <c r="F17" s="20">
        <f t="shared" si="4"/>
        <v>34</v>
      </c>
      <c r="G17" s="6"/>
    </row>
    <row r="18" spans="1:9" s="3" customFormat="1" ht="18" customHeight="1" x14ac:dyDescent="0.2">
      <c r="A18" s="2"/>
      <c r="B18" s="2" t="s">
        <v>17</v>
      </c>
      <c r="C18" s="19">
        <f t="shared" si="2"/>
        <v>58</v>
      </c>
      <c r="D18" s="34">
        <f>C18/$C$8*100</f>
        <v>26.728110599078342</v>
      </c>
      <c r="E18" s="14">
        <v>24</v>
      </c>
      <c r="F18" s="15">
        <v>34</v>
      </c>
      <c r="G18" s="1"/>
      <c r="H18" s="2"/>
      <c r="I18" s="2"/>
    </row>
    <row r="19" spans="1:9" ht="18" customHeight="1" x14ac:dyDescent="0.2">
      <c r="B19" s="2" t="s">
        <v>19</v>
      </c>
      <c r="C19" s="19">
        <f t="shared" si="2"/>
        <v>2</v>
      </c>
      <c r="D19" s="34">
        <f>C19/$C$8*100</f>
        <v>0.92165898617511521</v>
      </c>
      <c r="E19" s="16">
        <v>2</v>
      </c>
      <c r="F19" s="17">
        <v>0</v>
      </c>
    </row>
    <row r="20" spans="1:9" ht="12.6" customHeight="1" x14ac:dyDescent="0.2">
      <c r="A20" s="21"/>
      <c r="B20" s="21"/>
      <c r="C20" s="22"/>
      <c r="D20" s="23"/>
      <c r="E20" s="24"/>
      <c r="F20" s="25"/>
    </row>
    <row r="21" spans="1:9" ht="12.6" customHeight="1" x14ac:dyDescent="0.2">
      <c r="A21" s="1"/>
      <c r="B21" s="1"/>
      <c r="C21" s="6"/>
      <c r="D21" s="26"/>
      <c r="E21" s="1"/>
    </row>
    <row r="22" spans="1:9" ht="18" customHeight="1" x14ac:dyDescent="0.2">
      <c r="A22" s="2" t="s">
        <v>13</v>
      </c>
      <c r="C22" s="6"/>
      <c r="D22" s="26"/>
      <c r="E22" s="1"/>
    </row>
    <row r="23" spans="1:9" ht="18" customHeight="1" x14ac:dyDescent="0.2">
      <c r="A23" s="27" t="s">
        <v>11</v>
      </c>
      <c r="E23" s="1"/>
    </row>
    <row r="24" spans="1:9" s="31" customFormat="1" ht="18" customHeight="1" x14ac:dyDescent="0.2">
      <c r="A24" s="28" t="s">
        <v>12</v>
      </c>
      <c r="B24" s="28"/>
      <c r="C24" s="3"/>
      <c r="D24" s="26"/>
      <c r="E24" s="29"/>
      <c r="F24" s="1"/>
      <c r="G24" s="30"/>
    </row>
    <row r="25" spans="1:9" ht="1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s="1" customFormat="1" ht="14.25" customHeight="1" x14ac:dyDescent="0.2">
      <c r="A29" s="2"/>
      <c r="B29" s="2"/>
      <c r="C29" s="2"/>
      <c r="D29" s="4"/>
      <c r="E29" s="2"/>
      <c r="H29" s="2"/>
      <c r="I29" s="2"/>
    </row>
    <row r="30" spans="1:9" s="1" customFormat="1" ht="14.25" customHeight="1" x14ac:dyDescent="0.2">
      <c r="A30" s="2"/>
      <c r="B30" s="2"/>
      <c r="C30" s="2"/>
      <c r="D30" s="4"/>
      <c r="E30" s="2"/>
      <c r="H30" s="2"/>
      <c r="I30" s="2"/>
    </row>
    <row r="31" spans="1:9" s="1" customFormat="1" ht="14.25" customHeight="1" x14ac:dyDescent="0.2">
      <c r="A31" s="2"/>
      <c r="B31" s="2"/>
      <c r="C31" s="2"/>
      <c r="D31" s="4"/>
      <c r="E31" s="2"/>
      <c r="H31" s="2"/>
      <c r="I31" s="2"/>
    </row>
    <row r="32" spans="1:9" s="1" customFormat="1" ht="14.25" customHeight="1" x14ac:dyDescent="0.2">
      <c r="A32" s="2"/>
      <c r="B32" s="2"/>
      <c r="C32" s="2"/>
      <c r="D32" s="4"/>
      <c r="E32" s="2"/>
      <c r="H32" s="2"/>
      <c r="I32" s="2"/>
    </row>
    <row r="33" spans="1:9" s="1" customFormat="1" ht="14.25" customHeight="1" x14ac:dyDescent="0.2">
      <c r="A33" s="2"/>
      <c r="B33" s="2"/>
      <c r="C33" s="2"/>
      <c r="D33" s="4"/>
      <c r="E33" s="2"/>
      <c r="H33" s="2"/>
      <c r="I33" s="2"/>
    </row>
    <row r="34" spans="1:9" s="1" customFormat="1" ht="14.25" customHeight="1" x14ac:dyDescent="0.2">
      <c r="A34" s="2"/>
      <c r="B34" s="2"/>
      <c r="C34" s="2"/>
      <c r="D34" s="4"/>
      <c r="E34" s="2"/>
      <c r="H34" s="2"/>
      <c r="I34" s="2"/>
    </row>
    <row r="35" spans="1:9" s="1" customFormat="1" ht="14.25" customHeight="1" x14ac:dyDescent="0.2">
      <c r="A35" s="2"/>
      <c r="B35" s="2"/>
      <c r="C35" s="2"/>
      <c r="D35" s="4"/>
      <c r="E35" s="2"/>
      <c r="H35" s="2"/>
      <c r="I35" s="2"/>
    </row>
    <row r="36" spans="1:9" s="1" customFormat="1" ht="14.25" customHeight="1" x14ac:dyDescent="0.2">
      <c r="A36" s="2"/>
      <c r="B36" s="2"/>
      <c r="C36" s="2"/>
      <c r="D36" s="4"/>
      <c r="E36" s="2"/>
      <c r="H36" s="2"/>
      <c r="I36" s="2"/>
    </row>
    <row r="37" spans="1:9" s="1" customFormat="1" ht="14.25" customHeight="1" x14ac:dyDescent="0.2">
      <c r="A37" s="2"/>
      <c r="B37" s="2"/>
      <c r="C37" s="2"/>
      <c r="D37" s="4"/>
      <c r="E37" s="2"/>
      <c r="H37" s="2"/>
      <c r="I37" s="2"/>
    </row>
    <row r="38" spans="1:9" s="1" customFormat="1" ht="14.25" customHeight="1" x14ac:dyDescent="0.2">
      <c r="A38" s="2"/>
      <c r="B38" s="2"/>
      <c r="C38" s="2"/>
      <c r="D38" s="4"/>
      <c r="E38" s="2"/>
      <c r="H38" s="2"/>
      <c r="I38" s="2"/>
    </row>
    <row r="39" spans="1:9" s="1" customFormat="1" ht="14.25" customHeight="1" x14ac:dyDescent="0.2">
      <c r="A39" s="2"/>
      <c r="B39" s="2"/>
      <c r="C39" s="2"/>
      <c r="D39" s="4"/>
      <c r="E39" s="2"/>
      <c r="H39" s="2"/>
      <c r="I39" s="2"/>
    </row>
    <row r="40" spans="1:9" s="1" customFormat="1" ht="14.25" customHeight="1" x14ac:dyDescent="0.2">
      <c r="A40" s="2"/>
      <c r="B40" s="2"/>
      <c r="C40" s="2"/>
      <c r="D40" s="4"/>
      <c r="E40" s="2"/>
      <c r="H40" s="2"/>
      <c r="I40" s="2"/>
    </row>
    <row r="41" spans="1:9" s="1" customFormat="1" ht="14.25" customHeight="1" x14ac:dyDescent="0.2">
      <c r="A41" s="2"/>
      <c r="B41" s="2"/>
      <c r="C41" s="2"/>
      <c r="D41" s="4"/>
      <c r="E41" s="2"/>
      <c r="H41" s="2"/>
      <c r="I41" s="2"/>
    </row>
    <row r="42" spans="1:9" s="1" customFormat="1" ht="14.25" customHeight="1" x14ac:dyDescent="0.2">
      <c r="A42" s="2"/>
      <c r="B42" s="2"/>
      <c r="C42" s="2"/>
      <c r="D42" s="4"/>
      <c r="E42" s="2"/>
      <c r="H42" s="2"/>
      <c r="I42" s="2"/>
    </row>
    <row r="43" spans="1:9" s="1" customFormat="1" ht="14.25" customHeight="1" x14ac:dyDescent="0.2">
      <c r="A43" s="2"/>
      <c r="B43" s="2"/>
      <c r="C43" s="2"/>
      <c r="D43" s="4"/>
      <c r="E43" s="2"/>
      <c r="H43" s="2"/>
      <c r="I43" s="2"/>
    </row>
    <row r="44" spans="1:9" s="1" customFormat="1" ht="14.25" customHeight="1" x14ac:dyDescent="0.2">
      <c r="A44" s="2"/>
      <c r="B44" s="2"/>
      <c r="C44" s="2"/>
      <c r="D44" s="4"/>
      <c r="E44" s="2"/>
      <c r="H44" s="2"/>
      <c r="I44" s="2"/>
    </row>
    <row r="45" spans="1:9" s="1" customFormat="1" ht="14.25" customHeight="1" x14ac:dyDescent="0.2">
      <c r="A45" s="2"/>
      <c r="B45" s="2"/>
      <c r="C45" s="2"/>
      <c r="D45" s="4"/>
      <c r="E45" s="2"/>
      <c r="H45" s="2"/>
      <c r="I45" s="2"/>
    </row>
    <row r="46" spans="1:9" s="1" customFormat="1" ht="14.25" customHeight="1" x14ac:dyDescent="0.2">
      <c r="A46" s="2"/>
      <c r="B46" s="2"/>
      <c r="C46" s="2"/>
      <c r="D46" s="4"/>
      <c r="E46" s="2"/>
      <c r="H46" s="2"/>
      <c r="I46" s="2"/>
    </row>
    <row r="47" spans="1:9" s="1" customFormat="1" ht="14.25" customHeight="1" x14ac:dyDescent="0.2">
      <c r="A47" s="2"/>
      <c r="B47" s="2"/>
      <c r="C47" s="2"/>
      <c r="D47" s="4"/>
      <c r="E47" s="2"/>
      <c r="H47" s="2"/>
      <c r="I47" s="2"/>
    </row>
  </sheetData>
  <mergeCells count="13">
    <mergeCell ref="A17:B17"/>
    <mergeCell ref="A1:F1"/>
    <mergeCell ref="A2:F2"/>
    <mergeCell ref="A4:B6"/>
    <mergeCell ref="C4:F4"/>
    <mergeCell ref="C5:C6"/>
    <mergeCell ref="D5:D6"/>
    <mergeCell ref="E5:F5"/>
    <mergeCell ref="A8:B8"/>
    <mergeCell ref="A9:B9"/>
    <mergeCell ref="A10:B10"/>
    <mergeCell ref="A13:B13"/>
    <mergeCell ref="A14:B14"/>
  </mergeCells>
  <printOptions horizontalCentered="1"/>
  <pageMargins left="0.70866141732283472" right="0.70866141732283472" top="0.98425196850393704" bottom="0.98425196850393704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16(2025)</vt:lpstr>
      <vt:lpstr>'16(2025)'!Títulos_a_imprimir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2025-11-11T15:45:28Z</cp:lastPrinted>
  <dcterms:created xsi:type="dcterms:W3CDTF">2025-07-28T19:54:58Z</dcterms:created>
  <dcterms:modified xsi:type="dcterms:W3CDTF">2025-11-26T15:53:55Z</dcterms:modified>
</cp:coreProperties>
</file>